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155" yWindow="-465" windowWidth="16425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19" l="1"/>
  <c r="H157"/>
  <c r="H100"/>
  <c r="J157"/>
  <c r="J138"/>
  <c r="L195"/>
  <c r="I195"/>
  <c r="J195"/>
  <c r="H195"/>
  <c r="F195"/>
  <c r="J176"/>
  <c r="I176"/>
  <c r="L176"/>
  <c r="H176"/>
  <c r="G176"/>
  <c r="F176"/>
  <c r="F157"/>
  <c r="I157"/>
  <c r="L157"/>
  <c r="G157"/>
  <c r="H138"/>
  <c r="F138"/>
  <c r="L138"/>
  <c r="I138"/>
  <c r="G138"/>
  <c r="L119"/>
  <c r="I119"/>
  <c r="H119"/>
  <c r="G119"/>
  <c r="F119"/>
  <c r="J100"/>
  <c r="L100"/>
  <c r="I100"/>
  <c r="G100"/>
  <c r="F100"/>
  <c r="H81"/>
  <c r="L81"/>
  <c r="J81"/>
  <c r="I81"/>
  <c r="G81"/>
  <c r="F81"/>
  <c r="L62"/>
  <c r="J62"/>
  <c r="I62"/>
  <c r="H62"/>
  <c r="G62"/>
  <c r="F62"/>
  <c r="L43"/>
  <c r="J43"/>
  <c r="I43"/>
  <c r="H43"/>
  <c r="G43"/>
  <c r="F43"/>
  <c r="L24"/>
  <c r="J24"/>
  <c r="I24"/>
  <c r="H24"/>
  <c r="G24"/>
  <c r="F24"/>
  <c r="G196" l="1"/>
  <c r="I196"/>
  <c r="L196"/>
  <c r="J196"/>
  <c r="H196"/>
  <c r="F196"/>
</calcChain>
</file>

<file path=xl/sharedStrings.xml><?xml version="1.0" encoding="utf-8"?>
<sst xmlns="http://schemas.openxmlformats.org/spreadsheetml/2006/main" count="257" uniqueCount="79">
  <si>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</si>
  <si>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</si>
  <si>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</si>
  <si>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</si>
  <si>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</si>
  <si>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</si>
  <si>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</si>
  <si>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</si>
  <si>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</si>
  <si>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</si>
  <si>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</si>
  <si>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</si>
  <si>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</si>
  <si>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</si>
  <si>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</si>
  <si>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</si>
  <si>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</si>
  <si>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</si>
  <si>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</si>
  <si>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</si>
  <si>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</si>
  <si>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</si>
  <si>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</si>
  <si>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</si>
  <si>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</si>
  <si>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</si>
  <si>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</si>
  <si>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</si>
  <si>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</si>
  <si>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</si>
  <si>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</si>
  <si>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</si>
  <si>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</si>
  <si>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</si>
  <si>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</si>
  <si>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</si>
  <si>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</si>
  <si>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</si>
  <si>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</si>
  <si>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</si>
  <si>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пюре картофельное</t>
  </si>
  <si>
    <t>гречка отварная</t>
  </si>
  <si>
    <t>компот из сухофруктов</t>
  </si>
  <si>
    <t>макароны отварные</t>
  </si>
  <si>
    <t>какао с молоком</t>
  </si>
  <si>
    <t>МБОУ Куяновская СОШ</t>
  </si>
  <si>
    <t>Директор</t>
  </si>
  <si>
    <t>Кайбазакова А.П.</t>
  </si>
  <si>
    <t>борщ со сметаной</t>
  </si>
  <si>
    <t xml:space="preserve">плов </t>
  </si>
  <si>
    <t>чай с сахаром</t>
  </si>
  <si>
    <t>рассольник</t>
  </si>
  <si>
    <t>гуляш из говядины</t>
  </si>
  <si>
    <t>кофейный напиток</t>
  </si>
  <si>
    <t>суп с лапшой</t>
  </si>
  <si>
    <t>рыбная котлета с маслом</t>
  </si>
  <si>
    <t>пр</t>
  </si>
  <si>
    <t>суп из рыб конс</t>
  </si>
  <si>
    <t>биточки мясные</t>
  </si>
  <si>
    <t>кисель витаминный</t>
  </si>
  <si>
    <t>соус томатный</t>
  </si>
  <si>
    <t>щи из кв.кап</t>
  </si>
  <si>
    <t>тефтели с соусом</t>
  </si>
  <si>
    <t>чай с лимоном и сахаром</t>
  </si>
  <si>
    <t>свекла тушеная</t>
  </si>
  <si>
    <t>соус сметанный с томат</t>
  </si>
  <si>
    <t>суп с клецками</t>
  </si>
  <si>
    <t>плов</t>
  </si>
  <si>
    <t>свекольник</t>
  </si>
  <si>
    <t>рыба с маслом</t>
  </si>
  <si>
    <t>булочка к чаю</t>
  </si>
  <si>
    <t>суп гороховый</t>
  </si>
  <si>
    <t>курица тушенная в соусе</t>
  </si>
  <si>
    <t>напиток витаминый</t>
  </si>
  <si>
    <t>суп картофельный с крупой</t>
  </si>
  <si>
    <t>рагу из птицы</t>
  </si>
  <si>
    <t>сок яблочный</t>
  </si>
  <si>
    <t>котлета из мяса</t>
  </si>
  <si>
    <t>сладкое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</si>
</sst>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K136" sqref="K13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45</v>
      </c>
      <c r="D1" s="58"/>
      <c r="E1" s="58"/>
      <c r="F1" s="12" t="s">
        <v>16</v>
      </c>
      <c r="G1" s="2" t="s">
        <v>17</v>
      </c>
      <c r="H1" s="59" t="s">
        <v>46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47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1.44</v>
      </c>
      <c r="H15" s="43">
        <v>3.93</v>
      </c>
      <c r="I15" s="43">
        <v>8.74</v>
      </c>
      <c r="J15" s="43">
        <v>83</v>
      </c>
      <c r="K15" s="44">
        <v>82</v>
      </c>
      <c r="L15" s="43"/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200</v>
      </c>
      <c r="G16" s="43">
        <v>12.71</v>
      </c>
      <c r="H16" s="43">
        <v>7.85</v>
      </c>
      <c r="I16" s="43">
        <v>26.8</v>
      </c>
      <c r="J16" s="43">
        <v>229</v>
      </c>
      <c r="K16" s="44">
        <v>291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/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 t="s">
        <v>56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17.380000000000003</v>
      </c>
      <c r="H23" s="19">
        <f t="shared" si="2"/>
        <v>12.2</v>
      </c>
      <c r="I23" s="19">
        <f t="shared" si="2"/>
        <v>69.86</v>
      </c>
      <c r="J23" s="19">
        <f t="shared" si="2"/>
        <v>465.52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640</v>
      </c>
      <c r="G24" s="32">
        <f t="shared" ref="G24:J24" si="4">G13+G23</f>
        <v>17.380000000000003</v>
      </c>
      <c r="H24" s="32">
        <f t="shared" si="4"/>
        <v>12.2</v>
      </c>
      <c r="I24" s="32">
        <f t="shared" si="4"/>
        <v>69.86</v>
      </c>
      <c r="J24" s="32">
        <f t="shared" si="4"/>
        <v>465.52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1.7</v>
      </c>
      <c r="H34" s="43">
        <v>4.08</v>
      </c>
      <c r="I34" s="43">
        <v>9.0399999999999991</v>
      </c>
      <c r="J34" s="43">
        <v>84.8</v>
      </c>
      <c r="K34" s="44">
        <v>94</v>
      </c>
      <c r="L34" s="43"/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13.36</v>
      </c>
      <c r="H35" s="43">
        <v>14.08</v>
      </c>
      <c r="I35" s="43">
        <v>3.27</v>
      </c>
      <c r="J35" s="43">
        <v>164</v>
      </c>
      <c r="K35" s="44">
        <v>246</v>
      </c>
      <c r="L35" s="43"/>
    </row>
    <row r="36" spans="1:12" ht="15">
      <c r="A36" s="14"/>
      <c r="B36" s="15"/>
      <c r="C36" s="11"/>
      <c r="D36" s="7" t="s">
        <v>29</v>
      </c>
      <c r="E36" s="42" t="s">
        <v>41</v>
      </c>
      <c r="F36" s="43">
        <v>160</v>
      </c>
      <c r="G36" s="43">
        <v>8.85</v>
      </c>
      <c r="H36" s="43">
        <v>9.5500000000000007</v>
      </c>
      <c r="I36" s="43">
        <v>39.86</v>
      </c>
      <c r="J36" s="43">
        <v>280</v>
      </c>
      <c r="K36" s="44">
        <v>171</v>
      </c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3.17</v>
      </c>
      <c r="H37" s="43">
        <v>2.68</v>
      </c>
      <c r="I37" s="43">
        <v>15.95</v>
      </c>
      <c r="J37" s="43">
        <v>100.6</v>
      </c>
      <c r="K37" s="44">
        <v>379</v>
      </c>
      <c r="L37" s="43"/>
    </row>
    <row r="38" spans="1:12" ht="15">
      <c r="A38" s="14"/>
      <c r="B38" s="15"/>
      <c r="C38" s="11"/>
      <c r="D38" s="7" t="s">
        <v>31</v>
      </c>
      <c r="E38" s="42" t="s">
        <v>39</v>
      </c>
      <c r="F38" s="43">
        <v>40</v>
      </c>
      <c r="G38" s="43">
        <v>3.16</v>
      </c>
      <c r="H38" s="43">
        <v>0.4</v>
      </c>
      <c r="I38" s="43">
        <v>19.32</v>
      </c>
      <c r="J38" s="43">
        <v>93.52</v>
      </c>
      <c r="K38" s="44" t="s">
        <v>56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30.24</v>
      </c>
      <c r="H42" s="19">
        <f t="shared" ref="H42" si="11">SUM(H33:H41)</f>
        <v>30.79</v>
      </c>
      <c r="I42" s="19">
        <f t="shared" ref="I42" si="12">SUM(I33:I41)</f>
        <v>87.44</v>
      </c>
      <c r="J42" s="19">
        <f t="shared" ref="J42:L42" si="13">SUM(J33:J41)</f>
        <v>722.92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30.24</v>
      </c>
      <c r="H43" s="32">
        <f t="shared" ref="H43" si="15">H32+H42</f>
        <v>30.79</v>
      </c>
      <c r="I43" s="32">
        <f t="shared" ref="I43" si="16">I32+I42</f>
        <v>87.44</v>
      </c>
      <c r="J43" s="32">
        <f t="shared" ref="J43:L43" si="17">J32+J42</f>
        <v>722.92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2.1520000000000001</v>
      </c>
      <c r="H53" s="43">
        <v>2.27</v>
      </c>
      <c r="I53" s="43">
        <v>13.96</v>
      </c>
      <c r="J53" s="43">
        <v>94.6</v>
      </c>
      <c r="K53" s="44">
        <v>103</v>
      </c>
      <c r="L53" s="43"/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14.09</v>
      </c>
      <c r="H54" s="43">
        <v>6</v>
      </c>
      <c r="I54" s="43">
        <v>12.93</v>
      </c>
      <c r="J54" s="43">
        <v>205.3</v>
      </c>
      <c r="K54" s="44">
        <v>234</v>
      </c>
      <c r="L54" s="43"/>
    </row>
    <row r="55" spans="1:12" ht="15">
      <c r="A55" s="23"/>
      <c r="B55" s="15"/>
      <c r="C55" s="11"/>
      <c r="D55" s="7" t="s">
        <v>29</v>
      </c>
      <c r="E55" s="42" t="s">
        <v>40</v>
      </c>
      <c r="F55" s="43">
        <v>200</v>
      </c>
      <c r="G55" s="43">
        <v>4.08</v>
      </c>
      <c r="H55" s="43">
        <v>8</v>
      </c>
      <c r="I55" s="43">
        <v>27.25</v>
      </c>
      <c r="J55" s="43">
        <v>183</v>
      </c>
      <c r="K55" s="44">
        <v>312</v>
      </c>
      <c r="L55" s="43"/>
    </row>
    <row r="56" spans="1:12" ht="1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>
        <v>349</v>
      </c>
      <c r="L56" s="43"/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40</v>
      </c>
      <c r="G57" s="43">
        <v>3.16</v>
      </c>
      <c r="H57" s="43">
        <v>0.4</v>
      </c>
      <c r="I57" s="43">
        <v>19.32</v>
      </c>
      <c r="J57" s="43">
        <v>93.52</v>
      </c>
      <c r="K57" s="44" t="s">
        <v>56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24.142000000000003</v>
      </c>
      <c r="H61" s="19">
        <f t="shared" ref="H61" si="23">SUM(H52:H60)</f>
        <v>16.759999999999998</v>
      </c>
      <c r="I61" s="19">
        <f t="shared" ref="I61" si="24">SUM(I52:I60)</f>
        <v>105.47</v>
      </c>
      <c r="J61" s="19">
        <f t="shared" ref="J61:L61" si="25">SUM(J52:J60)</f>
        <v>709.22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740</v>
      </c>
      <c r="G62" s="32">
        <f t="shared" ref="G62" si="26">G51+G61</f>
        <v>24.142000000000003</v>
      </c>
      <c r="H62" s="32">
        <f t="shared" ref="H62" si="27">H51+H61</f>
        <v>16.759999999999998</v>
      </c>
      <c r="I62" s="32">
        <f t="shared" ref="I62" si="28">I51+I61</f>
        <v>105.47</v>
      </c>
      <c r="J62" s="32">
        <f t="shared" ref="J62:L62" si="29">J51+J61</f>
        <v>709.22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1" t="s">
        <v>57</v>
      </c>
      <c r="F72" s="43">
        <v>200</v>
      </c>
      <c r="G72" s="43">
        <v>1.75</v>
      </c>
      <c r="H72" s="43">
        <v>2.2200000000000002</v>
      </c>
      <c r="I72" s="43">
        <v>12.3</v>
      </c>
      <c r="J72" s="43">
        <v>84.8</v>
      </c>
      <c r="K72" s="44">
        <v>106</v>
      </c>
      <c r="L72" s="43"/>
    </row>
    <row r="73" spans="1:12" ht="15">
      <c r="A73" s="23"/>
      <c r="B73" s="15"/>
      <c r="C73" s="11"/>
      <c r="D73" s="7" t="s">
        <v>28</v>
      </c>
      <c r="E73" s="51" t="s">
        <v>58</v>
      </c>
      <c r="F73" s="43">
        <v>80</v>
      </c>
      <c r="G73" s="43">
        <v>6.97</v>
      </c>
      <c r="H73" s="43">
        <v>6.3</v>
      </c>
      <c r="I73" s="43">
        <v>6.44</v>
      </c>
      <c r="J73" s="43">
        <v>113</v>
      </c>
      <c r="K73" s="44">
        <v>281</v>
      </c>
      <c r="L73" s="43"/>
    </row>
    <row r="74" spans="1:12" ht="15">
      <c r="A74" s="23"/>
      <c r="B74" s="15"/>
      <c r="C74" s="11"/>
      <c r="D74" s="7" t="s">
        <v>29</v>
      </c>
      <c r="E74" s="51" t="s">
        <v>43</v>
      </c>
      <c r="F74" s="43">
        <v>150</v>
      </c>
      <c r="G74" s="43">
        <v>5.65</v>
      </c>
      <c r="H74" s="43">
        <v>0.66</v>
      </c>
      <c r="I74" s="43">
        <v>31.92</v>
      </c>
      <c r="J74" s="43">
        <v>156.30000000000001</v>
      </c>
      <c r="K74" s="44">
        <v>202</v>
      </c>
      <c r="L74" s="43"/>
    </row>
    <row r="75" spans="1:12" ht="15">
      <c r="A75" s="23"/>
      <c r="B75" s="15"/>
      <c r="C75" s="11"/>
      <c r="D75" s="7" t="s">
        <v>30</v>
      </c>
      <c r="E75" s="51" t="s">
        <v>59</v>
      </c>
      <c r="F75" s="43">
        <v>200</v>
      </c>
      <c r="G75" s="43">
        <v>0.31</v>
      </c>
      <c r="H75" s="43">
        <v>0</v>
      </c>
      <c r="I75" s="43">
        <v>39.4</v>
      </c>
      <c r="J75" s="43">
        <v>160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40</v>
      </c>
      <c r="G76" s="43">
        <v>3.16</v>
      </c>
      <c r="H76" s="43">
        <v>0.4</v>
      </c>
      <c r="I76" s="43">
        <v>19.32</v>
      </c>
      <c r="J76" s="43">
        <v>93.52</v>
      </c>
      <c r="K76" s="44" t="s">
        <v>56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52" t="s">
        <v>28</v>
      </c>
      <c r="E78" s="51" t="s">
        <v>60</v>
      </c>
      <c r="F78" s="43">
        <v>50</v>
      </c>
      <c r="G78" s="43">
        <v>0.69</v>
      </c>
      <c r="H78" s="43">
        <v>2.4500000000000002</v>
      </c>
      <c r="I78" s="43">
        <v>3.74</v>
      </c>
      <c r="J78" s="43">
        <v>39.71</v>
      </c>
      <c r="K78" s="44">
        <v>333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18.53</v>
      </c>
      <c r="H80" s="19">
        <f t="shared" ref="H80" si="35">SUM(H71:H79)</f>
        <v>12.030000000000001</v>
      </c>
      <c r="I80" s="19">
        <f t="shared" ref="I80" si="36">SUM(I71:I79)</f>
        <v>113.11999999999999</v>
      </c>
      <c r="J80" s="19">
        <f t="shared" ref="J80:L80" si="37">SUM(J71:J79)</f>
        <v>647.33000000000004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720</v>
      </c>
      <c r="G81" s="32">
        <f t="shared" ref="G81" si="38">G70+G80</f>
        <v>18.53</v>
      </c>
      <c r="H81" s="32">
        <f t="shared" ref="H81" si="39">H70+H80</f>
        <v>12.030000000000001</v>
      </c>
      <c r="I81" s="32">
        <f t="shared" ref="I81" si="40">I70+I80</f>
        <v>113.11999999999999</v>
      </c>
      <c r="J81" s="32">
        <f t="shared" ref="J81:L81" si="41">J70+J80</f>
        <v>647.33000000000004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1" t="s">
        <v>61</v>
      </c>
      <c r="F91" s="43">
        <v>200</v>
      </c>
      <c r="G91" s="43">
        <v>1.3</v>
      </c>
      <c r="H91" s="43">
        <v>3.93</v>
      </c>
      <c r="I91" s="43">
        <v>5</v>
      </c>
      <c r="J91" s="43">
        <v>160</v>
      </c>
      <c r="K91" s="44">
        <v>92</v>
      </c>
      <c r="L91" s="43"/>
    </row>
    <row r="92" spans="1:12" ht="15">
      <c r="A92" s="23"/>
      <c r="B92" s="15"/>
      <c r="C92" s="11"/>
      <c r="D92" s="7" t="s">
        <v>28</v>
      </c>
      <c r="E92" s="51" t="s">
        <v>62</v>
      </c>
      <c r="F92" s="43">
        <v>110</v>
      </c>
      <c r="G92" s="43">
        <v>7.46</v>
      </c>
      <c r="H92" s="43">
        <v>8.2899999999999991</v>
      </c>
      <c r="I92" s="43">
        <v>9.44</v>
      </c>
      <c r="J92" s="43">
        <v>142</v>
      </c>
      <c r="K92" s="44">
        <v>279</v>
      </c>
      <c r="L92" s="43"/>
    </row>
    <row r="93" spans="1:12" ht="15">
      <c r="A93" s="23"/>
      <c r="B93" s="15"/>
      <c r="C93" s="11"/>
      <c r="D93" s="7" t="s">
        <v>29</v>
      </c>
      <c r="E93" s="51" t="s">
        <v>40</v>
      </c>
      <c r="F93" s="43">
        <v>200</v>
      </c>
      <c r="G93" s="43">
        <v>4.08</v>
      </c>
      <c r="H93" s="43">
        <v>8</v>
      </c>
      <c r="I93" s="43">
        <v>27.25</v>
      </c>
      <c r="J93" s="43">
        <v>183</v>
      </c>
      <c r="K93" s="44">
        <v>312</v>
      </c>
      <c r="L93" s="43"/>
    </row>
    <row r="94" spans="1:12" ht="15">
      <c r="A94" s="23"/>
      <c r="B94" s="15"/>
      <c r="C94" s="11"/>
      <c r="D94" s="7" t="s">
        <v>30</v>
      </c>
      <c r="E94" s="51" t="s">
        <v>63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>
        <v>377</v>
      </c>
      <c r="L94" s="43"/>
    </row>
    <row r="95" spans="1:12" ht="15">
      <c r="A95" s="23"/>
      <c r="B95" s="15"/>
      <c r="C95" s="11"/>
      <c r="D95" s="7" t="s">
        <v>31</v>
      </c>
      <c r="E95" s="51" t="s">
        <v>39</v>
      </c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53" t="s">
        <v>56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52" t="s">
        <v>29</v>
      </c>
      <c r="E97" s="51" t="s">
        <v>64</v>
      </c>
      <c r="F97" s="43">
        <v>125</v>
      </c>
      <c r="G97" s="43">
        <v>2.2999999999999998</v>
      </c>
      <c r="H97" s="43">
        <v>6.27</v>
      </c>
      <c r="I97" s="43">
        <v>12.15</v>
      </c>
      <c r="J97" s="43">
        <v>113</v>
      </c>
      <c r="K97" s="44">
        <v>140</v>
      </c>
      <c r="L97" s="43"/>
    </row>
    <row r="98" spans="1:12" ht="15">
      <c r="A98" s="23"/>
      <c r="B98" s="15"/>
      <c r="C98" s="11"/>
      <c r="D98" s="52" t="s">
        <v>29</v>
      </c>
      <c r="E98" s="51" t="s">
        <v>65</v>
      </c>
      <c r="F98" s="43">
        <v>50</v>
      </c>
      <c r="G98" s="43">
        <v>0.69</v>
      </c>
      <c r="H98" s="43">
        <v>2.4500000000000002</v>
      </c>
      <c r="I98" s="43">
        <v>3.74</v>
      </c>
      <c r="J98" s="43">
        <v>39.71</v>
      </c>
      <c r="K98" s="44">
        <v>333</v>
      </c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925</v>
      </c>
      <c r="G99" s="19">
        <f t="shared" ref="G99" si="46">SUM(G90:G98)</f>
        <v>19.120000000000005</v>
      </c>
      <c r="H99" s="19">
        <f t="shared" ref="H99" si="47">SUM(H90:H98)</f>
        <v>29.359999999999996</v>
      </c>
      <c r="I99" s="19">
        <f t="shared" ref="I99" si="48">SUM(I90:I98)</f>
        <v>92.100000000000009</v>
      </c>
      <c r="J99" s="19">
        <f t="shared" ref="J99:L99" si="49">SUM(J90:J98)</f>
        <v>793.23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925</v>
      </c>
      <c r="G100" s="32">
        <f t="shared" ref="G100" si="50">G89+G99</f>
        <v>19.120000000000005</v>
      </c>
      <c r="H100" s="32">
        <f t="shared" ref="H100" si="51">H89+H99</f>
        <v>29.359999999999996</v>
      </c>
      <c r="I100" s="32">
        <f t="shared" ref="I100" si="52">I89+I99</f>
        <v>92.100000000000009</v>
      </c>
      <c r="J100" s="32">
        <f t="shared" ref="J100:L100" si="53">J89+J99</f>
        <v>793.23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1" t="s">
        <v>66</v>
      </c>
      <c r="F110" s="43">
        <v>200</v>
      </c>
      <c r="G110" s="43">
        <v>2.84</v>
      </c>
      <c r="H110" s="43">
        <v>3.67</v>
      </c>
      <c r="I110" s="43">
        <v>18.79</v>
      </c>
      <c r="J110" s="43">
        <v>144.25</v>
      </c>
      <c r="K110" s="44">
        <v>108</v>
      </c>
      <c r="L110" s="43"/>
    </row>
    <row r="111" spans="1:12" ht="15">
      <c r="A111" s="23"/>
      <c r="B111" s="15"/>
      <c r="C111" s="11"/>
      <c r="D111" s="7" t="s">
        <v>28</v>
      </c>
      <c r="E111" s="51" t="s">
        <v>67</v>
      </c>
      <c r="F111" s="43">
        <v>150</v>
      </c>
      <c r="G111" s="43">
        <v>12.71</v>
      </c>
      <c r="H111" s="43">
        <v>7.85</v>
      </c>
      <c r="I111" s="43">
        <v>26.8</v>
      </c>
      <c r="J111" s="43">
        <v>229</v>
      </c>
      <c r="K111" s="44">
        <v>291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51" t="s">
        <v>44</v>
      </c>
      <c r="F113" s="43">
        <v>200</v>
      </c>
      <c r="G113" s="43">
        <v>4.08</v>
      </c>
      <c r="H113" s="43">
        <v>3.54</v>
      </c>
      <c r="I113" s="43">
        <v>17.579999999999998</v>
      </c>
      <c r="J113" s="43">
        <v>118.8</v>
      </c>
      <c r="K113" s="44">
        <v>382</v>
      </c>
      <c r="L113" s="43"/>
    </row>
    <row r="114" spans="1:12" ht="15">
      <c r="A114" s="23"/>
      <c r="B114" s="15"/>
      <c r="C114" s="11"/>
      <c r="D114" s="7" t="s">
        <v>31</v>
      </c>
      <c r="E114" s="51" t="s">
        <v>39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53" t="s">
        <v>56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590</v>
      </c>
      <c r="G118" s="19">
        <f t="shared" ref="G118:J118" si="56">SUM(G109:G117)</f>
        <v>22.790000000000003</v>
      </c>
      <c r="H118" s="19">
        <f t="shared" si="56"/>
        <v>15.459999999999999</v>
      </c>
      <c r="I118" s="19">
        <f t="shared" si="56"/>
        <v>82.490000000000009</v>
      </c>
      <c r="J118" s="19">
        <f t="shared" si="56"/>
        <v>585.57000000000005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590</v>
      </c>
      <c r="G119" s="32">
        <f t="shared" ref="G119" si="58">G108+G118</f>
        <v>22.790000000000003</v>
      </c>
      <c r="H119" s="32">
        <f t="shared" ref="H119" si="59">H108+H118</f>
        <v>15.459999999999999</v>
      </c>
      <c r="I119" s="32">
        <f t="shared" ref="I119" si="60">I108+I118</f>
        <v>82.490000000000009</v>
      </c>
      <c r="J119" s="32">
        <f t="shared" ref="J119:L119" si="61">J108+J118</f>
        <v>585.57000000000005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1" t="s">
        <v>68</v>
      </c>
      <c r="F129" s="43">
        <v>200</v>
      </c>
      <c r="G129" s="43">
        <v>1.44</v>
      </c>
      <c r="H129" s="43">
        <v>3.93</v>
      </c>
      <c r="I129" s="43">
        <v>8.74</v>
      </c>
      <c r="J129" s="43">
        <v>83</v>
      </c>
      <c r="K129" s="44">
        <v>85</v>
      </c>
      <c r="L129" s="43"/>
    </row>
    <row r="130" spans="1:12" ht="15">
      <c r="A130" s="14"/>
      <c r="B130" s="15"/>
      <c r="C130" s="11"/>
      <c r="D130" s="7" t="s">
        <v>28</v>
      </c>
      <c r="E130" s="51" t="s">
        <v>69</v>
      </c>
      <c r="F130" s="43">
        <v>160</v>
      </c>
      <c r="G130" s="43">
        <v>11.24</v>
      </c>
      <c r="H130" s="43">
        <v>11.45</v>
      </c>
      <c r="I130" s="43">
        <v>24.35</v>
      </c>
      <c r="J130" s="43">
        <v>245</v>
      </c>
      <c r="K130" s="44">
        <v>232</v>
      </c>
      <c r="L130" s="43"/>
    </row>
    <row r="131" spans="1:12" ht="15">
      <c r="A131" s="14"/>
      <c r="B131" s="15"/>
      <c r="C131" s="11"/>
      <c r="D131" s="7" t="s">
        <v>29</v>
      </c>
      <c r="E131" s="51" t="s">
        <v>40</v>
      </c>
      <c r="F131" s="43">
        <v>200</v>
      </c>
      <c r="G131" s="43">
        <v>4.08</v>
      </c>
      <c r="H131" s="43">
        <v>8</v>
      </c>
      <c r="I131" s="43">
        <v>27.25</v>
      </c>
      <c r="J131" s="43">
        <v>183</v>
      </c>
      <c r="K131" s="44">
        <v>312</v>
      </c>
      <c r="L131" s="43"/>
    </row>
    <row r="132" spans="1:12" ht="1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3.17</v>
      </c>
      <c r="H132" s="43">
        <v>2.68</v>
      </c>
      <c r="I132" s="43">
        <v>15.95</v>
      </c>
      <c r="J132" s="43">
        <v>100.6</v>
      </c>
      <c r="K132" s="44">
        <v>379</v>
      </c>
      <c r="L132" s="43"/>
    </row>
    <row r="133" spans="1:12" ht="15">
      <c r="A133" s="14"/>
      <c r="B133" s="15"/>
      <c r="C133" s="11"/>
      <c r="D133" s="7" t="s">
        <v>31</v>
      </c>
      <c r="E133" s="51" t="s">
        <v>39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53" t="s">
        <v>56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0" t="s">
        <v>78</v>
      </c>
      <c r="E135" s="51" t="s">
        <v>70</v>
      </c>
      <c r="F135" s="43">
        <v>100</v>
      </c>
      <c r="G135" s="43">
        <v>15.74</v>
      </c>
      <c r="H135" s="43">
        <v>3.5</v>
      </c>
      <c r="I135" s="43">
        <v>38.86</v>
      </c>
      <c r="J135" s="43">
        <v>250</v>
      </c>
      <c r="K135" s="44">
        <v>442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38.83</v>
      </c>
      <c r="H137" s="19">
        <f t="shared" si="64"/>
        <v>29.959999999999997</v>
      </c>
      <c r="I137" s="19">
        <f t="shared" si="64"/>
        <v>134.47000000000003</v>
      </c>
      <c r="J137" s="19">
        <f t="shared" si="64"/>
        <v>955.12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900</v>
      </c>
      <c r="G138" s="32">
        <f t="shared" ref="G138" si="66">G127+G137</f>
        <v>38.83</v>
      </c>
      <c r="H138" s="32">
        <f t="shared" ref="H138" si="67">H127+H137</f>
        <v>29.959999999999997</v>
      </c>
      <c r="I138" s="32">
        <f t="shared" ref="I138" si="68">I127+I137</f>
        <v>134.47000000000003</v>
      </c>
      <c r="J138" s="32">
        <f t="shared" ref="J138:L138" si="69">J127+J137</f>
        <v>955.12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1" t="s">
        <v>71</v>
      </c>
      <c r="F148" s="43">
        <v>200</v>
      </c>
      <c r="G148" s="43">
        <v>6.24</v>
      </c>
      <c r="H148" s="43">
        <v>38.42</v>
      </c>
      <c r="I148" s="43">
        <v>12.75</v>
      </c>
      <c r="J148" s="43">
        <v>441.8</v>
      </c>
      <c r="K148" s="44">
        <v>119</v>
      </c>
      <c r="L148" s="43"/>
    </row>
    <row r="149" spans="1:12" ht="15">
      <c r="A149" s="23"/>
      <c r="B149" s="15"/>
      <c r="C149" s="11"/>
      <c r="D149" s="7" t="s">
        <v>28</v>
      </c>
      <c r="E149" s="51" t="s">
        <v>72</v>
      </c>
      <c r="F149" s="43">
        <v>100</v>
      </c>
      <c r="G149" s="43">
        <v>12.28</v>
      </c>
      <c r="H149" s="43">
        <v>11.52</v>
      </c>
      <c r="I149" s="43">
        <v>3.51</v>
      </c>
      <c r="J149" s="43">
        <v>167</v>
      </c>
      <c r="K149" s="44">
        <v>331</v>
      </c>
      <c r="L149" s="43"/>
    </row>
    <row r="150" spans="1:12" ht="15">
      <c r="A150" s="23"/>
      <c r="B150" s="15"/>
      <c r="C150" s="11"/>
      <c r="D150" s="7" t="s">
        <v>29</v>
      </c>
      <c r="E150" s="51" t="s">
        <v>43</v>
      </c>
      <c r="F150" s="43">
        <v>200</v>
      </c>
      <c r="G150" s="43">
        <v>7.54</v>
      </c>
      <c r="H150" s="43">
        <v>0.89</v>
      </c>
      <c r="I150" s="43">
        <v>42.56</v>
      </c>
      <c r="J150" s="43">
        <v>208</v>
      </c>
      <c r="K150" s="44">
        <v>202</v>
      </c>
      <c r="L150" s="43"/>
    </row>
    <row r="151" spans="1:12" ht="15">
      <c r="A151" s="23"/>
      <c r="B151" s="15"/>
      <c r="C151" s="11"/>
      <c r="D151" s="7" t="s">
        <v>30</v>
      </c>
      <c r="E151" s="51" t="s">
        <v>73</v>
      </c>
      <c r="F151" s="43">
        <v>200</v>
      </c>
      <c r="G151" s="43">
        <v>0.31</v>
      </c>
      <c r="H151" s="43">
        <v>0</v>
      </c>
      <c r="I151" s="43">
        <v>39.4</v>
      </c>
      <c r="J151" s="43">
        <v>160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51" t="s">
        <v>39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93.52</v>
      </c>
      <c r="K152" s="53" t="s">
        <v>56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52" t="s">
        <v>29</v>
      </c>
      <c r="E154" s="51" t="s">
        <v>65</v>
      </c>
      <c r="F154" s="43">
        <v>50</v>
      </c>
      <c r="G154" s="43">
        <v>0.69</v>
      </c>
      <c r="H154" s="43">
        <v>2.4500000000000002</v>
      </c>
      <c r="I154" s="43">
        <v>3.74</v>
      </c>
      <c r="J154" s="43">
        <v>39.71</v>
      </c>
      <c r="K154" s="44">
        <v>333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30.22</v>
      </c>
      <c r="H156" s="19">
        <f t="shared" si="72"/>
        <v>53.68</v>
      </c>
      <c r="I156" s="19">
        <f t="shared" si="72"/>
        <v>121.27999999999999</v>
      </c>
      <c r="J156" s="19">
        <f t="shared" si="72"/>
        <v>1110.03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790</v>
      </c>
      <c r="G157" s="32">
        <f t="shared" ref="G157" si="74">G146+G156</f>
        <v>30.22</v>
      </c>
      <c r="H157" s="32">
        <f t="shared" ref="H157" si="75">H146+H156</f>
        <v>53.68</v>
      </c>
      <c r="I157" s="32">
        <f t="shared" ref="I157" si="76">I146+I156</f>
        <v>121.27999999999999</v>
      </c>
      <c r="J157" s="32">
        <f t="shared" ref="J157:L157" si="77">J146+J156</f>
        <v>1110.03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1.57</v>
      </c>
      <c r="H167" s="43">
        <v>2.1680000000000001</v>
      </c>
      <c r="I167" s="43">
        <v>9.68</v>
      </c>
      <c r="J167" s="43">
        <v>68.599999999999994</v>
      </c>
      <c r="K167" s="44">
        <v>101</v>
      </c>
      <c r="L167" s="43"/>
    </row>
    <row r="168" spans="1:12" ht="15">
      <c r="A168" s="23"/>
      <c r="B168" s="15"/>
      <c r="C168" s="11"/>
      <c r="D168" s="7" t="s">
        <v>28</v>
      </c>
      <c r="E168" s="51" t="s">
        <v>75</v>
      </c>
      <c r="F168" s="43">
        <v>200</v>
      </c>
      <c r="G168" s="43">
        <v>12.4</v>
      </c>
      <c r="H168" s="43">
        <v>13.46</v>
      </c>
      <c r="I168" s="43">
        <v>12.98</v>
      </c>
      <c r="J168" s="43">
        <v>219.38</v>
      </c>
      <c r="K168" s="44">
        <v>289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51" t="s">
        <v>76</v>
      </c>
      <c r="F170" s="43">
        <v>200</v>
      </c>
      <c r="G170" s="43">
        <v>1</v>
      </c>
      <c r="H170" s="43">
        <v>0</v>
      </c>
      <c r="I170" s="43">
        <v>20.2</v>
      </c>
      <c r="J170" s="43">
        <v>84.8</v>
      </c>
      <c r="K170" s="44">
        <v>389</v>
      </c>
      <c r="L170" s="43"/>
    </row>
    <row r="171" spans="1:12" ht="15">
      <c r="A171" s="23"/>
      <c r="B171" s="15"/>
      <c r="C171" s="11"/>
      <c r="D171" s="7" t="s">
        <v>31</v>
      </c>
      <c r="E171" s="51" t="s">
        <v>39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53" t="s">
        <v>56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 t="shared" ref="G175:J175" si="80">SUM(G166:G174)</f>
        <v>18.130000000000003</v>
      </c>
      <c r="H175" s="19">
        <f t="shared" si="80"/>
        <v>16.027999999999999</v>
      </c>
      <c r="I175" s="19">
        <f t="shared" si="80"/>
        <v>62.18</v>
      </c>
      <c r="J175" s="19">
        <f t="shared" si="80"/>
        <v>466.3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640</v>
      </c>
      <c r="G176" s="32">
        <f t="shared" ref="G176" si="82">G165+G175</f>
        <v>18.130000000000003</v>
      </c>
      <c r="H176" s="32">
        <f t="shared" ref="H176" si="83">H165+H175</f>
        <v>16.027999999999999</v>
      </c>
      <c r="I176" s="32">
        <f t="shared" ref="I176" si="84">I165+I175</f>
        <v>62.18</v>
      </c>
      <c r="J176" s="32">
        <f t="shared" ref="J176:L176" si="85">J165+J175</f>
        <v>466.3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1" t="s">
        <v>61</v>
      </c>
      <c r="F186" s="43">
        <v>200</v>
      </c>
      <c r="G186" s="43">
        <v>1.3</v>
      </c>
      <c r="H186" s="43">
        <v>3.93</v>
      </c>
      <c r="I186" s="43">
        <v>5</v>
      </c>
      <c r="J186" s="43">
        <v>160</v>
      </c>
      <c r="K186" s="44">
        <v>92</v>
      </c>
      <c r="L186" s="43"/>
    </row>
    <row r="187" spans="1:12" ht="15">
      <c r="A187" s="23"/>
      <c r="B187" s="15"/>
      <c r="C187" s="11"/>
      <c r="D187" s="7" t="s">
        <v>28</v>
      </c>
      <c r="E187" s="51" t="s">
        <v>77</v>
      </c>
      <c r="F187" s="43">
        <v>110</v>
      </c>
      <c r="G187" s="43">
        <v>5.82</v>
      </c>
      <c r="H187" s="43">
        <v>13.67</v>
      </c>
      <c r="I187" s="43">
        <v>2.25</v>
      </c>
      <c r="J187" s="43">
        <v>142</v>
      </c>
      <c r="K187" s="44">
        <v>272</v>
      </c>
      <c r="L187" s="43"/>
    </row>
    <row r="188" spans="1:12" ht="15">
      <c r="A188" s="23"/>
      <c r="B188" s="15"/>
      <c r="C188" s="11"/>
      <c r="D188" s="7" t="s">
        <v>29</v>
      </c>
      <c r="E188" s="51" t="s">
        <v>43</v>
      </c>
      <c r="F188" s="43">
        <v>200</v>
      </c>
      <c r="G188" s="43">
        <v>7.54</v>
      </c>
      <c r="H188" s="43">
        <v>0.89</v>
      </c>
      <c r="I188" s="43">
        <v>42.56</v>
      </c>
      <c r="J188" s="43">
        <v>208</v>
      </c>
      <c r="K188" s="44">
        <v>202</v>
      </c>
      <c r="L188" s="43"/>
    </row>
    <row r="189" spans="1:12" ht="15">
      <c r="A189" s="23"/>
      <c r="B189" s="15"/>
      <c r="C189" s="11"/>
      <c r="D189" s="7" t="s">
        <v>30</v>
      </c>
      <c r="E189" s="51" t="s">
        <v>59</v>
      </c>
      <c r="F189" s="43">
        <v>200</v>
      </c>
      <c r="G189" s="43">
        <v>0.31</v>
      </c>
      <c r="H189" s="43">
        <v>0</v>
      </c>
      <c r="I189" s="43">
        <v>39.4</v>
      </c>
      <c r="J189" s="43">
        <v>160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51" t="s">
        <v>39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53" t="s">
        <v>56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52" t="s">
        <v>28</v>
      </c>
      <c r="E192" s="51" t="s">
        <v>60</v>
      </c>
      <c r="F192" s="43">
        <v>50</v>
      </c>
      <c r="G192" s="43">
        <v>0.69</v>
      </c>
      <c r="H192" s="43">
        <v>2.4500000000000002</v>
      </c>
      <c r="I192" s="43">
        <v>3.74</v>
      </c>
      <c r="J192" s="43">
        <v>39.71</v>
      </c>
      <c r="K192" s="44">
        <v>333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18.820000000000004</v>
      </c>
      <c r="H194" s="19">
        <f t="shared" si="88"/>
        <v>21.34</v>
      </c>
      <c r="I194" s="19">
        <f t="shared" si="88"/>
        <v>112.27</v>
      </c>
      <c r="J194" s="19">
        <f t="shared" si="88"/>
        <v>803.23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800</v>
      </c>
      <c r="G195" s="32">
        <f t="shared" ref="G195" si="90">G184+G194</f>
        <v>18.820000000000004</v>
      </c>
      <c r="H195" s="32">
        <f t="shared" ref="H195" si="91">H184+H194</f>
        <v>21.34</v>
      </c>
      <c r="I195" s="32">
        <f t="shared" ref="I195" si="92">I184+I194</f>
        <v>112.27</v>
      </c>
      <c r="J195" s="32">
        <f t="shared" ref="J195:L195" si="93">J184+J194</f>
        <v>803.23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744.5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23.820199999999996</v>
      </c>
      <c r="H196" s="34">
        <f t="shared" si="94"/>
        <v>23.7608</v>
      </c>
      <c r="I196" s="34">
        <f t="shared" si="94"/>
        <v>98.067999999999998</v>
      </c>
      <c r="J196" s="34">
        <f t="shared" si="94"/>
        <v>725.84700000000009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2024-09-18T08:42:20Z</dcterms:modified>
</cp:coreProperties>
</file>